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noworld-my.sharepoint.com/personal/kristinatoews_mwc-cmm_org/Documents/General MWC/Commissions/Deacons/GCSF forms/Designed 2025/excels from Jeanette dec 2 2025/"/>
    </mc:Choice>
  </mc:AlternateContent>
  <xr:revisionPtr revIDLastSave="8" documentId="8_{2B96F103-C9D3-8843-B20A-1C8F6F4AFBB8}" xr6:coauthVersionLast="47" xr6:coauthVersionMax="47" xr10:uidLastSave="{F40AA1A2-0193-C544-8EFA-01FB58B2C126}"/>
  <bookViews>
    <workbookView xWindow="48080" yWindow="-7020" windowWidth="18520" windowHeight="19380" xr2:uid="{EEAB05F8-C1AF-4614-ADF9-9A6463F157DF}"/>
  </bookViews>
  <sheets>
    <sheet name="Report Template" sheetId="1" r:id="rId1"/>
  </sheets>
  <definedNames>
    <definedName name="_xlnm.Print_Area" localSheetId="0">'Report Template'!$A$1:$G$32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 l="1"/>
  <c r="E24" i="1" l="1"/>
  <c r="E25" i="1"/>
  <c r="E23" i="1"/>
  <c r="E26" i="1"/>
  <c r="E27" i="1"/>
  <c r="G24" i="1" l="1"/>
  <c r="F28" i="1"/>
  <c r="F19" i="1"/>
  <c r="G27" i="1"/>
  <c r="G26" i="1"/>
  <c r="G15" i="1"/>
  <c r="G25" i="1"/>
  <c r="E16" i="1"/>
  <c r="E17" i="1"/>
  <c r="E18" i="1"/>
  <c r="G18" i="1" l="1"/>
  <c r="G17" i="1"/>
  <c r="G16" i="1"/>
  <c r="G14" i="1"/>
  <c r="G19" i="1" s="1"/>
  <c r="G23" i="1"/>
  <c r="G28" i="1" s="1"/>
  <c r="E19" i="1"/>
  <c r="E28" i="1"/>
  <c r="G29" i="1" l="1"/>
  <c r="G30" i="1" s="1"/>
</calcChain>
</file>

<file path=xl/sharedStrings.xml><?xml version="1.0" encoding="utf-8"?>
<sst xmlns="http://schemas.openxmlformats.org/spreadsheetml/2006/main" count="33" uniqueCount="32">
  <si>
    <t xml:space="preserve">Fondo de Ayuda de la Iglesia Mundial: Cuenta de Jubileo </t>
  </si>
  <si>
    <t>Informe</t>
  </si>
  <si>
    <t>(Se deberá presentar un informe final una vez que el proyecto haya sido completado. Añada filas según sea necesario.)</t>
  </si>
  <si>
    <t xml:space="preserve">Nombre de la iniciativa/ proyecto </t>
  </si>
  <si>
    <t>Nombre de la iglesia nacional/ conferencia</t>
  </si>
  <si>
    <t>Coordinador(a)</t>
  </si>
  <si>
    <t xml:space="preserve">Gastos </t>
  </si>
  <si>
    <t xml:space="preserve">Moneda local </t>
  </si>
  <si>
    <t>ej: chelín tanzano</t>
  </si>
  <si>
    <t>Tasa de cambio a Dólar (USD)</t>
  </si>
  <si>
    <t>e.g. 0.00043</t>
  </si>
  <si>
    <t>Ítem</t>
  </si>
  <si>
    <t xml:space="preserve">Costo por unidad </t>
  </si>
  <si>
    <t>Número de unidades</t>
  </si>
  <si>
    <t xml:space="preserve">Gasto real: Costo total de las unidades </t>
  </si>
  <si>
    <t xml:space="preserve">Presupuestado: Costo total de las unidades </t>
  </si>
  <si>
    <t xml:space="preserve">Diferencia:  Costo total de las unidades </t>
  </si>
  <si>
    <t>[añada filas según sea necesario]</t>
  </si>
  <si>
    <t xml:space="preserve">Subtotal de compras </t>
  </si>
  <si>
    <t>Unidad de trabajo (por ejemplo: hora, día)</t>
  </si>
  <si>
    <t>Costo por unidad de trabajo</t>
  </si>
  <si>
    <t xml:space="preserve">Número de unidades de trabajo </t>
  </si>
  <si>
    <t>Gasto real: Total de unidades de trabajo</t>
  </si>
  <si>
    <t>Presupuestado: Total de unidades de trabajo</t>
  </si>
  <si>
    <t xml:space="preserve">Diferencia: Costo total de las unidades  </t>
  </si>
  <si>
    <t xml:space="preserve">Subtotal de mano de obra </t>
  </si>
  <si>
    <t>TOTAL compras y mano de obra en moneda local</t>
  </si>
  <si>
    <r>
      <rPr>
        <b/>
        <sz val="12"/>
        <rFont val="Arial"/>
        <family val="2"/>
      </rPr>
      <t xml:space="preserve">Sección 1: </t>
    </r>
    <r>
      <rPr>
        <sz val="12"/>
        <rFont val="Arial"/>
        <family val="2"/>
      </rPr>
      <t xml:space="preserve">Gastos de compra o alquiler 
</t>
    </r>
    <r>
      <rPr>
        <i/>
        <sz val="10"/>
        <rFont val="Arial"/>
        <family val="2"/>
      </rPr>
      <t>(por ejemplo, alimentos, materiales de construcción, libros, alquiler de equipos o lugares, gastos de viaje, etc.)</t>
    </r>
  </si>
  <si>
    <r>
      <t xml:space="preserve">Sección II: </t>
    </r>
    <r>
      <rPr>
        <sz val="12"/>
        <rFont val="Arial"/>
        <family val="2"/>
      </rPr>
      <t xml:space="preserve">Costos de mano de obra 
</t>
    </r>
    <r>
      <rPr>
        <i/>
        <sz val="10"/>
        <rFont val="Arial"/>
        <family val="2"/>
      </rPr>
      <t>(por ejemplo, salarios de construcción, honorarios de capacitadores, etc.)</t>
    </r>
  </si>
  <si>
    <r>
      <t>TOTAL compras y mano de obra en USD (</t>
    </r>
    <r>
      <rPr>
        <b/>
        <i/>
        <sz val="12"/>
        <color theme="1"/>
        <rFont val="Arial"/>
        <family val="2"/>
      </rPr>
      <t>use la tasa de cambio dada anteriormente</t>
    </r>
    <r>
      <rPr>
        <b/>
        <sz val="12"/>
        <color theme="1"/>
        <rFont val="Arial"/>
        <family val="2"/>
      </rPr>
      <t>)</t>
    </r>
  </si>
  <si>
    <r>
      <t xml:space="preserve">Contribución de la iglesia - </t>
    </r>
    <r>
      <rPr>
        <sz val="10"/>
        <color theme="1"/>
        <rFont val="Arial"/>
        <family val="2"/>
      </rPr>
      <t>d</t>
    </r>
    <r>
      <rPr>
        <sz val="12"/>
        <color theme="1"/>
        <rFont val="Arial"/>
        <family val="2"/>
      </rPr>
      <t xml:space="preserve">escriba cómo la iglesia/conferencia nacional contribuirá a la implementación del proyecto 
</t>
    </r>
    <r>
      <rPr>
        <i/>
        <sz val="12"/>
        <color theme="1"/>
        <rFont val="Arial"/>
        <family val="2"/>
      </rPr>
      <t>(por ejemplo, fondos o recursos materiales que contribuirán, voluntarios movilizados, etc.)</t>
    </r>
    <r>
      <rPr>
        <sz val="12"/>
        <color theme="1"/>
        <rFont val="Arial"/>
        <family val="2"/>
      </rPr>
      <t xml:space="preserve">   </t>
    </r>
  </si>
  <si>
    <r>
      <t xml:space="preserve">La Cuenta de Jubileo del Fondo de Ayuda de la Iglesia Mundial </t>
    </r>
    <r>
      <rPr>
        <sz val="10.5"/>
        <color theme="1"/>
        <rFont val="Arial"/>
        <family val="2"/>
      </rPr>
      <t>(</t>
    </r>
    <r>
      <rPr>
        <i/>
        <sz val="10.5"/>
        <color theme="1"/>
        <rFont val="Arial"/>
        <family val="2"/>
      </rPr>
      <t>Revisado en el 2025</t>
    </r>
    <r>
      <rPr>
        <b/>
        <sz val="10.5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</si>
</sst>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0.5"/>
      <color theme="1"/>
      <name val="Arial"/>
      <family val="2"/>
    </font>
    <font>
      <sz val="11"/>
      <color rgb="FF3F3F7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10"/>
      <name val="Arial"/>
      <family val="2"/>
    </font>
    <font>
      <sz val="12"/>
      <color theme="0" tint="-0.14999847407452621"/>
      <name val="Arial"/>
      <family val="2"/>
    </font>
    <font>
      <b/>
      <i/>
      <sz val="12"/>
      <color theme="1"/>
      <name val="Arial"/>
      <family val="2"/>
    </font>
    <font>
      <sz val="10.5"/>
      <color theme="1"/>
      <name val="Arial"/>
      <family val="2"/>
    </font>
    <font>
      <i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  <bgColor theme="8"/>
      </patternFill>
    </fill>
    <fill>
      <patternFill patternType="solid">
        <fgColor rgb="FFFFCC99"/>
        <bgColor rgb="FFC0C0C0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2" applyNumberFormat="0" applyFill="0" applyAlignment="0" applyProtection="0"/>
    <xf numFmtId="0" fontId="13" fillId="4" borderId="1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18" xfId="0" applyBorder="1"/>
    <xf numFmtId="0" fontId="6" fillId="0" borderId="3" xfId="0" applyFont="1" applyBorder="1" applyAlignment="1">
      <alignment wrapText="1"/>
    </xf>
    <xf numFmtId="0" fontId="5" fillId="0" borderId="0" xfId="0" applyFont="1"/>
    <xf numFmtId="0" fontId="5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7" xfId="0" applyFont="1" applyBorder="1"/>
    <xf numFmtId="0" fontId="12" fillId="0" borderId="0" xfId="0" applyFont="1" applyAlignment="1">
      <alignment vertical="center"/>
    </xf>
    <xf numFmtId="43" fontId="6" fillId="0" borderId="3" xfId="0" applyNumberFormat="1" applyFont="1" applyBorder="1" applyAlignment="1">
      <alignment wrapText="1"/>
    </xf>
    <xf numFmtId="0" fontId="16" fillId="0" borderId="9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6" fillId="0" borderId="3" xfId="1" applyFont="1" applyFill="1" applyBorder="1" applyAlignment="1">
      <alignment horizontal="left" wrapText="1"/>
    </xf>
    <xf numFmtId="0" fontId="14" fillId="0" borderId="3" xfId="3" applyFont="1" applyFill="1" applyBorder="1" applyAlignment="1" applyProtection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wrapText="1"/>
    </xf>
    <xf numFmtId="43" fontId="6" fillId="0" borderId="11" xfId="0" applyNumberFormat="1" applyFont="1" applyBorder="1" applyAlignment="1">
      <alignment wrapText="1"/>
    </xf>
    <xf numFmtId="43" fontId="6" fillId="0" borderId="12" xfId="0" applyNumberFormat="1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43" fontId="11" fillId="0" borderId="25" xfId="0" applyNumberFormat="1" applyFont="1" applyBorder="1"/>
    <xf numFmtId="43" fontId="11" fillId="0" borderId="27" xfId="2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43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43" fontId="6" fillId="0" borderId="21" xfId="0" applyNumberFormat="1" applyFont="1" applyBorder="1" applyAlignment="1">
      <alignment wrapText="1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left" vertical="top" wrapText="1"/>
    </xf>
    <xf numFmtId="0" fontId="15" fillId="0" borderId="23" xfId="0" applyFont="1" applyBorder="1" applyAlignment="1">
      <alignment horizont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8" fillId="0" borderId="22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1" fillId="0" borderId="28" xfId="2" applyFont="1" applyBorder="1" applyAlignment="1">
      <alignment horizontal="left" wrapText="1"/>
    </xf>
    <xf numFmtId="0" fontId="11" fillId="0" borderId="24" xfId="2" applyFont="1" applyBorder="1" applyAlignment="1">
      <alignment horizontal="left" wrapText="1"/>
    </xf>
    <xf numFmtId="0" fontId="11" fillId="0" borderId="30" xfId="2" applyFont="1" applyBorder="1" applyAlignment="1">
      <alignment horizontal="left" wrapText="1"/>
    </xf>
    <xf numFmtId="0" fontId="11" fillId="0" borderId="29" xfId="2" applyFont="1" applyBorder="1" applyAlignment="1">
      <alignment horizontal="left" wrapText="1"/>
    </xf>
    <xf numFmtId="0" fontId="11" fillId="0" borderId="26" xfId="2" applyFont="1" applyBorder="1" applyAlignment="1">
      <alignment horizontal="left" wrapText="1"/>
    </xf>
    <xf numFmtId="0" fontId="11" fillId="0" borderId="31" xfId="2" applyFont="1" applyBorder="1" applyAlignment="1">
      <alignment horizontal="left" wrapText="1"/>
    </xf>
  </cellXfs>
  <cellStyles count="4">
    <cellStyle name="Excel Built-in Input" xfId="3" xr:uid="{508D0A9E-AE8E-428F-BA51-F7F53B2A649F}"/>
    <cellStyle name="Input" xfId="1" builtinId="20"/>
    <cellStyle name="Normal" xfId="0" builtinId="0"/>
    <cellStyle name="Total" xfId="2" builtinId="25"/>
  </cellStyles>
  <dxfs count="3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E0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2057311</xdr:colOff>
      <xdr:row>0</xdr:row>
      <xdr:rowOff>129767</xdr:rowOff>
    </xdr:from>
    <xdr:to>
      <xdr:col>5</xdr:col>
      <xdr:colOff>399094</xdr:colOff>
      <xdr:row>0</xdr:row>
      <xdr:rowOff>1364207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96A38A-069C-C443-BE01-12F0A46E6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230" y="129767"/>
          <a:ext cx="5738675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C19AD-7548-448C-90EB-D71AAD25D508}" name="Table1" displayName="Table1" ref="B13:G19" totalsRowCount="1" headerRowDxfId="31" dataDxfId="29" totalsRowDxfId="28" headerRowBorderDxfId="30">
  <autoFilter ref="B13:G18" xr:uid="{272C19AD-7548-448C-90EB-D71AAD25D508}"/>
  <tableColumns count="6">
    <tableColumn id="1" xr3:uid="{DCC965BE-E5BC-463A-88E0-ED2C2BC3109F}" name="Ítem" dataDxfId="27" totalsRowDxfId="26"/>
    <tableColumn id="2" xr3:uid="{66E0A357-F59F-4BEE-8389-3DA565097B01}" name="Costo por unidad " dataDxfId="25" totalsRowDxfId="24"/>
    <tableColumn id="3" xr3:uid="{30586BF5-A74C-483E-A79E-3C6A937814B3}" name="Número de unidades" totalsRowLabel="Subtotal de compras " dataDxfId="23" totalsRowDxfId="22"/>
    <tableColumn id="4" xr3:uid="{0B712D35-B045-4740-89B7-7150223BAA1C}" name="Gasto real: Costo total de las unidades " totalsRowFunction="custom" dataDxfId="21" totalsRowDxfId="20">
      <calculatedColumnFormula>Table1[[#This Row],[Costo por unidad ]]*Table1[[#This Row],[Número de unidades]]</calculatedColumnFormula>
      <totalsRowFormula>SUM(Table1[Gasto real: Costo total de las unidades ])</totalsRowFormula>
    </tableColumn>
    <tableColumn id="7" xr3:uid="{6038510F-D38A-4C4C-8FC5-81B215BB4CB3}" name="Presupuestado: Costo total de las unidades " totalsRowFunction="sum" dataDxfId="19" totalsRowDxfId="18"/>
    <tableColumn id="5" xr3:uid="{ABDBDD98-39D7-498F-80DA-040241279649}" name="Diferencia:  Costo total de las unidades " totalsRowFunction="sum" dataDxfId="17" totalsRowDxfId="16">
      <calculatedColumnFormula>+Table1[[#This Row],[Presupuestado: Costo total de las unidades ]]-Table1[[#This Row],[Gasto real: Costo total de las unidades ]]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7B2CD2-2509-4F4B-B872-82E9D502FDF4}" name="Table2" displayName="Table2" ref="B22:G28" totalsRowCount="1" headerRowDxfId="15" dataDxfId="14" totalsRowDxfId="13">
  <autoFilter ref="B22:G27" xr:uid="{2F7B2CD2-2509-4F4B-B872-82E9D502FDF4}"/>
  <tableColumns count="6">
    <tableColumn id="1" xr3:uid="{0C211026-615E-4DA6-9C77-28DF08907688}" name="Unidad de trabajo (por ejemplo: hora, día)" dataDxfId="12" totalsRowDxfId="11"/>
    <tableColumn id="2" xr3:uid="{86F8EC0B-6ACE-49F1-AA94-5CCE53A057CF}" name="Costo por unidad de trabajo" dataDxfId="10" totalsRowDxfId="9"/>
    <tableColumn id="3" xr3:uid="{9CAC567E-C1D9-4242-92B5-5B969AA7369E}" name="Número de unidades de trabajo " totalsRowLabel="Subtotal de mano de obra " dataDxfId="8" totalsRowDxfId="7"/>
    <tableColumn id="4" xr3:uid="{3AA8257D-22A5-42E2-837F-F165A2EF99FB}" name="Gasto real: Total de unidades de trabajo" totalsRowFunction="custom" dataDxfId="6" totalsRowDxfId="5">
      <calculatedColumnFormula>Table2[[#This Row],[Costo por unidad de trabajo]]*Table2[[#This Row],[Número de unidades de trabajo ]]</calculatedColumnFormula>
      <totalsRowFormula>SUM(Table2[Gasto real: Total de unidades de trabajo])</totalsRowFormula>
    </tableColumn>
    <tableColumn id="7" xr3:uid="{D7436D12-C2F7-442D-B442-B2C3715EBAFE}" name="Presupuestado: Total de unidades de trabajo" totalsRowFunction="sum" dataDxfId="4" totalsRowDxfId="3">
      <calculatedColumnFormula>#REF!</calculatedColumnFormula>
    </tableColumn>
    <tableColumn id="5" xr3:uid="{83173A1A-97A9-4E8A-B82F-580AEBCA748B}" name="Diferencia: Costo total de las unidades  " totalsRowFunction="custom" dataDxfId="2" totalsRowDxfId="1">
      <calculatedColumnFormula>+Table2[[#This Row],[Presupuestado: Total de unidades de trabajo]]-Table2[[#This Row],[Gasto real: Total de unidades de trabajo]]</calculatedColumnFormula>
      <totalsRowFormula>SUM(G23:G27)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65A0-3163-4FE2-A458-58C120526342}">
  <sheetPr>
    <pageSetUpPr fitToPage="1"/>
  </sheetPr>
  <dimension ref="A1:J32"/>
  <sheetViews>
    <sheetView tabSelected="1" topLeftCell="A8" zoomScaleNormal="100" workbookViewId="0">
      <selection activeCell="B36" sqref="B36"/>
    </sheetView>
  </sheetViews>
  <sheetFormatPr baseColWidth="10" defaultColWidth="8.83203125" defaultRowHeight="15" x14ac:dyDescent="0.2"/>
  <cols>
    <col min="1" max="1" width="4" customWidth="1"/>
    <col min="2" max="2" width="34.33203125" customWidth="1"/>
    <col min="3" max="7" width="20.83203125" customWidth="1"/>
  </cols>
  <sheetData>
    <row r="1" spans="1:7" ht="111.5" customHeight="1" x14ac:dyDescent="0.2">
      <c r="A1" s="33"/>
      <c r="B1" s="34"/>
      <c r="C1" s="34"/>
      <c r="D1" s="34"/>
      <c r="E1" s="34"/>
      <c r="F1" s="34"/>
      <c r="G1" s="35"/>
    </row>
    <row r="2" spans="1:7" ht="30" customHeight="1" x14ac:dyDescent="0.25">
      <c r="A2" s="36" t="s">
        <v>0</v>
      </c>
      <c r="B2" s="37"/>
      <c r="C2" s="37"/>
      <c r="D2" s="37"/>
      <c r="E2" s="37"/>
      <c r="F2" s="37"/>
      <c r="G2" s="38"/>
    </row>
    <row r="3" spans="1:7" ht="30" customHeight="1" x14ac:dyDescent="0.25">
      <c r="A3" s="36" t="s">
        <v>1</v>
      </c>
      <c r="B3" s="48"/>
      <c r="C3" s="48"/>
      <c r="D3" s="48"/>
      <c r="E3" s="48"/>
      <c r="F3" s="48"/>
      <c r="G3" s="49"/>
    </row>
    <row r="4" spans="1:7" ht="30" customHeight="1" x14ac:dyDescent="0.2">
      <c r="A4" s="56" t="s">
        <v>2</v>
      </c>
      <c r="B4" s="57"/>
      <c r="C4" s="57"/>
      <c r="D4" s="57"/>
      <c r="E4" s="57"/>
      <c r="F4" s="57"/>
      <c r="G4" s="58"/>
    </row>
    <row r="5" spans="1:7" ht="30" customHeight="1" x14ac:dyDescent="0.2">
      <c r="A5" s="10">
        <v>1</v>
      </c>
      <c r="B5" s="12" t="s">
        <v>3</v>
      </c>
      <c r="C5" s="42"/>
      <c r="D5" s="43"/>
      <c r="E5" s="43"/>
      <c r="F5" s="43"/>
      <c r="G5" s="44"/>
    </row>
    <row r="6" spans="1:7" ht="30" customHeight="1" x14ac:dyDescent="0.2">
      <c r="A6" s="10">
        <v>2</v>
      </c>
      <c r="B6" s="13" t="s">
        <v>4</v>
      </c>
      <c r="C6" s="45"/>
      <c r="D6" s="46"/>
      <c r="E6" s="46"/>
      <c r="F6" s="46"/>
      <c r="G6" s="47"/>
    </row>
    <row r="7" spans="1:7" ht="30" customHeight="1" x14ac:dyDescent="0.2">
      <c r="A7" s="10">
        <v>3</v>
      </c>
      <c r="B7" s="12" t="s">
        <v>5</v>
      </c>
      <c r="C7" s="42"/>
      <c r="D7" s="43"/>
      <c r="E7" s="43"/>
      <c r="F7" s="43"/>
      <c r="G7" s="44"/>
    </row>
    <row r="8" spans="1:7" ht="60" customHeight="1" x14ac:dyDescent="0.2">
      <c r="A8" s="10">
        <v>4</v>
      </c>
      <c r="B8" s="39" t="s">
        <v>30</v>
      </c>
      <c r="C8" s="39"/>
      <c r="D8" s="39"/>
      <c r="E8" s="39"/>
      <c r="F8" s="39"/>
      <c r="G8" s="40"/>
    </row>
    <row r="9" spans="1:7" ht="30" customHeight="1" x14ac:dyDescent="0.25">
      <c r="A9" s="10">
        <v>5</v>
      </c>
      <c r="B9" s="41" t="s">
        <v>6</v>
      </c>
      <c r="C9" s="37"/>
      <c r="D9" s="37"/>
      <c r="E9" s="37"/>
      <c r="F9" s="37"/>
      <c r="G9" s="38"/>
    </row>
    <row r="10" spans="1:7" s="1" customFormat="1" ht="30" customHeight="1" x14ac:dyDescent="0.2">
      <c r="A10" s="10">
        <v>6</v>
      </c>
      <c r="B10" s="14" t="s">
        <v>7</v>
      </c>
      <c r="C10" s="32" t="s">
        <v>8</v>
      </c>
      <c r="D10" s="32"/>
      <c r="E10" s="15"/>
      <c r="F10" s="22"/>
      <c r="G10" s="23"/>
    </row>
    <row r="11" spans="1:7" s="1" customFormat="1" ht="30" customHeight="1" x14ac:dyDescent="0.2">
      <c r="A11" s="10">
        <v>7</v>
      </c>
      <c r="B11" s="14" t="s">
        <v>9</v>
      </c>
      <c r="C11" s="32" t="s">
        <v>10</v>
      </c>
      <c r="D11" s="32">
        <v>4.2999999999999999E-4</v>
      </c>
      <c r="E11" s="15"/>
      <c r="F11" s="22"/>
      <c r="G11" s="23"/>
    </row>
    <row r="12" spans="1:7" ht="30" customHeight="1" x14ac:dyDescent="0.2">
      <c r="A12" s="10">
        <v>8</v>
      </c>
      <c r="B12" s="50" t="s">
        <v>27</v>
      </c>
      <c r="C12" s="51"/>
      <c r="D12" s="51"/>
      <c r="E12" s="51"/>
      <c r="F12" s="51"/>
      <c r="G12" s="52"/>
    </row>
    <row r="13" spans="1:7" ht="51" x14ac:dyDescent="0.2">
      <c r="A13" s="10">
        <v>9</v>
      </c>
      <c r="B13" s="16" t="s">
        <v>11</v>
      </c>
      <c r="C13" s="18" t="s">
        <v>12</v>
      </c>
      <c r="D13" s="16" t="s">
        <v>13</v>
      </c>
      <c r="E13" s="16" t="s">
        <v>14</v>
      </c>
      <c r="F13" s="17" t="s">
        <v>15</v>
      </c>
      <c r="G13" s="30" t="s">
        <v>16</v>
      </c>
    </row>
    <row r="14" spans="1:7" ht="20" customHeight="1" x14ac:dyDescent="0.2">
      <c r="A14" s="10">
        <v>10</v>
      </c>
      <c r="B14" s="3"/>
      <c r="C14" s="9">
        <v>0</v>
      </c>
      <c r="D14" s="9">
        <v>0</v>
      </c>
      <c r="E14" s="9">
        <f>Table1[[#This Row],[Costo por unidad ]]*Table1[[#This Row],[Número de unidades]]</f>
        <v>0</v>
      </c>
      <c r="F14" s="9">
        <v>0</v>
      </c>
      <c r="G14" s="20">
        <f>+Table1[[#This Row],[Presupuestado: Costo total de las unidades ]]-Table1[[#This Row],[Gasto real: Costo total de las unidades ]]</f>
        <v>0</v>
      </c>
    </row>
    <row r="15" spans="1:7" ht="20" customHeight="1" x14ac:dyDescent="0.2">
      <c r="A15" s="10">
        <v>11</v>
      </c>
      <c r="B15" s="3"/>
      <c r="C15" s="9">
        <v>0</v>
      </c>
      <c r="D15" s="9">
        <v>0</v>
      </c>
      <c r="E15" s="9">
        <f>Table1[[#This Row],[Costo por unidad ]]*Table1[[#This Row],[Número de unidades]]</f>
        <v>0</v>
      </c>
      <c r="F15" s="9">
        <v>0</v>
      </c>
      <c r="G15" s="20">
        <f>+Table1[[#This Row],[Presupuestado: Costo total de las unidades ]]-Table1[[#This Row],[Gasto real: Costo total de las unidades ]]</f>
        <v>0</v>
      </c>
    </row>
    <row r="16" spans="1:7" ht="20" customHeight="1" x14ac:dyDescent="0.2">
      <c r="A16" s="10">
        <v>12</v>
      </c>
      <c r="B16" s="3"/>
      <c r="C16" s="9">
        <v>0</v>
      </c>
      <c r="D16" s="9">
        <v>0</v>
      </c>
      <c r="E16" s="9">
        <f>Table1[[#This Row],[Costo por unidad ]]*Table1[[#This Row],[Número de unidades]]</f>
        <v>0</v>
      </c>
      <c r="F16" s="9">
        <v>0</v>
      </c>
      <c r="G16" s="20">
        <f>+Table1[[#This Row],[Presupuestado: Costo total de las unidades ]]-Table1[[#This Row],[Gasto real: Costo total de las unidades ]]</f>
        <v>0</v>
      </c>
    </row>
    <row r="17" spans="1:10" ht="20" customHeight="1" x14ac:dyDescent="0.2">
      <c r="A17" s="10">
        <v>13</v>
      </c>
      <c r="B17" s="3"/>
      <c r="C17" s="9">
        <v>0</v>
      </c>
      <c r="D17" s="9">
        <v>0</v>
      </c>
      <c r="E17" s="9">
        <f>Table1[[#This Row],[Costo por unidad ]]*Table1[[#This Row],[Número de unidades]]</f>
        <v>0</v>
      </c>
      <c r="F17" s="9">
        <v>0</v>
      </c>
      <c r="G17" s="20">
        <f>+Table1[[#This Row],[Presupuestado: Costo total de las unidades ]]-Table1[[#This Row],[Gasto real: Costo total de las unidades ]]</f>
        <v>0</v>
      </c>
    </row>
    <row r="18" spans="1:10" ht="20" customHeight="1" x14ac:dyDescent="0.2">
      <c r="A18" s="10">
        <v>14</v>
      </c>
      <c r="B18" s="3" t="s">
        <v>17</v>
      </c>
      <c r="C18" s="9">
        <v>0</v>
      </c>
      <c r="D18" s="9">
        <v>0</v>
      </c>
      <c r="E18" s="9">
        <f>Table1[[#This Row],[Costo por unidad ]]*Table1[[#This Row],[Número de unidades]]</f>
        <v>0</v>
      </c>
      <c r="F18" s="9">
        <v>0</v>
      </c>
      <c r="G18" s="20">
        <f>+Table1[[#This Row],[Presupuestado: Costo total de las unidades ]]-Table1[[#This Row],[Gasto real: Costo total de las unidades ]]</f>
        <v>0</v>
      </c>
    </row>
    <row r="19" spans="1:10" ht="30" customHeight="1" x14ac:dyDescent="0.2">
      <c r="A19" s="10">
        <v>15</v>
      </c>
      <c r="B19" s="3"/>
      <c r="C19" s="9"/>
      <c r="D19" s="19" t="s">
        <v>18</v>
      </c>
      <c r="E19" s="9">
        <f>SUM(Table1[Gasto real: Costo total de las unidades ])</f>
        <v>0</v>
      </c>
      <c r="F19" s="21">
        <f>SUBTOTAL(109,Table1[Presupuestado: Costo total de las unidades ])</f>
        <v>0</v>
      </c>
      <c r="G19" s="20">
        <f>SUBTOTAL(109,Table1[Diferencia:  Costo total de las unidades ])</f>
        <v>0</v>
      </c>
    </row>
    <row r="20" spans="1:10" ht="20" customHeight="1" x14ac:dyDescent="0.2">
      <c r="A20" s="10">
        <v>16</v>
      </c>
      <c r="B20" s="26"/>
      <c r="C20" s="27"/>
      <c r="D20" s="28"/>
      <c r="E20" s="27"/>
      <c r="F20" s="27"/>
      <c r="G20" s="29"/>
    </row>
    <row r="21" spans="1:10" ht="30" customHeight="1" x14ac:dyDescent="0.2">
      <c r="A21" s="10">
        <v>17</v>
      </c>
      <c r="B21" s="53" t="s">
        <v>28</v>
      </c>
      <c r="C21" s="54"/>
      <c r="D21" s="54"/>
      <c r="E21" s="54"/>
      <c r="F21" s="54"/>
      <c r="G21" s="55"/>
    </row>
    <row r="22" spans="1:10" ht="51" x14ac:dyDescent="0.2">
      <c r="A22" s="10">
        <v>18</v>
      </c>
      <c r="B22" s="16" t="s">
        <v>19</v>
      </c>
      <c r="C22" s="16" t="s">
        <v>20</v>
      </c>
      <c r="D22" s="16" t="s">
        <v>21</v>
      </c>
      <c r="E22" s="16" t="s">
        <v>22</v>
      </c>
      <c r="F22" s="16" t="s">
        <v>23</v>
      </c>
      <c r="G22" s="31" t="s">
        <v>24</v>
      </c>
    </row>
    <row r="23" spans="1:10" ht="20" customHeight="1" x14ac:dyDescent="0.2">
      <c r="A23" s="10">
        <v>19</v>
      </c>
      <c r="B23" s="3"/>
      <c r="C23" s="9">
        <v>0</v>
      </c>
      <c r="D23" s="9">
        <v>0</v>
      </c>
      <c r="E23" s="9">
        <f>Table2[[#This Row],[Costo por unidad de trabajo]]*Table2[[#This Row],[Número de unidades de trabajo ]]</f>
        <v>0</v>
      </c>
      <c r="F23" s="9">
        <v>0</v>
      </c>
      <c r="G23" s="20">
        <f>+Table2[[#This Row],[Presupuestado: Total de unidades de trabajo]]-Table2[[#This Row],[Gasto real: Total de unidades de trabajo]]</f>
        <v>0</v>
      </c>
    </row>
    <row r="24" spans="1:10" ht="20" customHeight="1" x14ac:dyDescent="0.2">
      <c r="A24" s="10">
        <v>20</v>
      </c>
      <c r="B24" s="3"/>
      <c r="C24" s="9">
        <v>0</v>
      </c>
      <c r="D24" s="9">
        <v>0</v>
      </c>
      <c r="E24" s="9">
        <f>Table2[[#This Row],[Costo por unidad de trabajo]]*Table2[[#This Row],[Número de unidades de trabajo ]]</f>
        <v>0</v>
      </c>
      <c r="F24" s="9">
        <v>0</v>
      </c>
      <c r="G24" s="20">
        <f>+Table2[[#This Row],[Presupuestado: Total de unidades de trabajo]]-Table2[[#This Row],[Gasto real: Total de unidades de trabajo]]</f>
        <v>0</v>
      </c>
    </row>
    <row r="25" spans="1:10" ht="20" customHeight="1" x14ac:dyDescent="0.2">
      <c r="A25" s="10">
        <v>21</v>
      </c>
      <c r="B25" s="3"/>
      <c r="C25" s="9">
        <v>0</v>
      </c>
      <c r="D25" s="9">
        <v>0</v>
      </c>
      <c r="E25" s="9">
        <f>Table2[[#This Row],[Costo por unidad de trabajo]]*Table2[[#This Row],[Número de unidades de trabajo ]]</f>
        <v>0</v>
      </c>
      <c r="F25" s="9">
        <v>0</v>
      </c>
      <c r="G25" s="20">
        <f>+Table2[[#This Row],[Presupuestado: Total de unidades de trabajo]]-Table2[[#This Row],[Gasto real: Total de unidades de trabajo]]</f>
        <v>0</v>
      </c>
    </row>
    <row r="26" spans="1:10" ht="20" customHeight="1" x14ac:dyDescent="0.2">
      <c r="A26" s="10">
        <v>22</v>
      </c>
      <c r="B26" s="3"/>
      <c r="C26" s="9">
        <v>0</v>
      </c>
      <c r="D26" s="9">
        <v>0</v>
      </c>
      <c r="E26" s="9">
        <f>Table2[[#This Row],[Costo por unidad de trabajo]]*Table2[[#This Row],[Número de unidades de trabajo ]]</f>
        <v>0</v>
      </c>
      <c r="F26" s="9">
        <v>0</v>
      </c>
      <c r="G26" s="20">
        <f>+Table2[[#This Row],[Presupuestado: Total de unidades de trabajo]]-Table2[[#This Row],[Gasto real: Total de unidades de trabajo]]</f>
        <v>0</v>
      </c>
    </row>
    <row r="27" spans="1:10" ht="20" customHeight="1" x14ac:dyDescent="0.2">
      <c r="A27" s="10">
        <v>23</v>
      </c>
      <c r="B27" s="3" t="s">
        <v>17</v>
      </c>
      <c r="C27" s="9">
        <v>0</v>
      </c>
      <c r="D27" s="9">
        <v>0</v>
      </c>
      <c r="E27" s="9">
        <f>Table2[[#This Row],[Costo por unidad de trabajo]]*Table2[[#This Row],[Número de unidades de trabajo ]]</f>
        <v>0</v>
      </c>
      <c r="F27" s="9">
        <v>0</v>
      </c>
      <c r="G27" s="20">
        <f>+Table2[[#This Row],[Presupuestado: Total de unidades de trabajo]]-Table2[[#This Row],[Gasto real: Total de unidades de trabajo]]</f>
        <v>0</v>
      </c>
    </row>
    <row r="28" spans="1:10" ht="30" customHeight="1" x14ac:dyDescent="0.2">
      <c r="A28" s="10">
        <v>24</v>
      </c>
      <c r="B28" s="3"/>
      <c r="C28" s="3"/>
      <c r="D28" s="19" t="s">
        <v>25</v>
      </c>
      <c r="E28" s="9">
        <f>SUM(Table2[Gasto real: Total de unidades de trabajo])</f>
        <v>0</v>
      </c>
      <c r="F28" s="9">
        <f>SUBTOTAL(109,Table2[Presupuestado: Total de unidades de trabajo])</f>
        <v>0</v>
      </c>
      <c r="G28" s="20">
        <f>SUM(G23:G27)</f>
        <v>0</v>
      </c>
    </row>
    <row r="29" spans="1:10" ht="30" customHeight="1" thickBot="1" x14ac:dyDescent="0.25">
      <c r="A29" s="10">
        <v>25</v>
      </c>
      <c r="B29" s="59" t="s">
        <v>26</v>
      </c>
      <c r="C29" s="60"/>
      <c r="D29" s="60"/>
      <c r="E29" s="60"/>
      <c r="F29" s="61"/>
      <c r="G29" s="24">
        <f>+G19+G28</f>
        <v>0</v>
      </c>
      <c r="J29" s="2"/>
    </row>
    <row r="30" spans="1:10" ht="30" customHeight="1" thickBot="1" x14ac:dyDescent="0.25">
      <c r="A30" s="10">
        <v>26</v>
      </c>
      <c r="B30" s="62" t="s">
        <v>29</v>
      </c>
      <c r="C30" s="63"/>
      <c r="D30" s="63"/>
      <c r="E30" s="63"/>
      <c r="F30" s="64"/>
      <c r="G30" s="25">
        <f>G29*D11</f>
        <v>0</v>
      </c>
    </row>
    <row r="31" spans="1:10" ht="17" thickTop="1" thickBot="1" x14ac:dyDescent="0.25">
      <c r="A31" s="11"/>
      <c r="B31" s="5"/>
      <c r="C31" s="5"/>
      <c r="D31" s="5"/>
      <c r="E31" s="5"/>
      <c r="F31" s="5"/>
      <c r="G31" s="6"/>
    </row>
    <row r="32" spans="1:10" x14ac:dyDescent="0.2">
      <c r="A32" s="8" t="s">
        <v>31</v>
      </c>
      <c r="B32" s="4"/>
      <c r="C32" s="7"/>
      <c r="D32" s="7"/>
      <c r="E32" s="4"/>
      <c r="F32" s="7"/>
      <c r="G32" s="7"/>
    </row>
  </sheetData>
  <mergeCells count="13">
    <mergeCell ref="B12:G12"/>
    <mergeCell ref="B21:G21"/>
    <mergeCell ref="A4:G4"/>
    <mergeCell ref="B29:F29"/>
    <mergeCell ref="B30:F30"/>
    <mergeCell ref="A1:G1"/>
    <mergeCell ref="A2:G2"/>
    <mergeCell ref="B8:G8"/>
    <mergeCell ref="B9:G9"/>
    <mergeCell ref="C5:G5"/>
    <mergeCell ref="C6:G6"/>
    <mergeCell ref="C7:G7"/>
    <mergeCell ref="A3:G3"/>
  </mergeCells>
  <phoneticPr fontId="3" type="noConversion"/>
  <conditionalFormatting sqref="E14:E15">
    <cfRule type="cellIs" dxfId="0" priority="3" operator="greaterThan">
      <formula>$F$14</formula>
    </cfRule>
  </conditionalFormatting>
  <printOptions horizontalCentered="1" verticalCentered="1"/>
  <pageMargins left="0.25" right="0.25" top="0.75" bottom="0.75" header="0.3" footer="0.3"/>
  <pageSetup scale="67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8f86589d70f47a7863fd27ce82c25d2a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a87717f3b890bcaf7edbc79e0e9070c9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AE4C7D-A043-46D8-A5BA-6C6E3F16E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332A5A-4E30-4DA2-B282-B6A331EF320E}">
  <ds:schemaRefs>
    <ds:schemaRef ds:uri="http://schemas.microsoft.com/office/2006/documentManagement/types"/>
    <ds:schemaRef ds:uri="bf18e874-564d-44c2-9333-9c1a016e1baf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65cdc7b-2bba-4344-bc41-6138400fc76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DA043BB-A8FB-4BA6-9D7A-BAE2D10D5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Template</vt:lpstr>
      <vt:lpstr>'Report Template'!Print_Area</vt:lpstr>
    </vt:vector>
  </TitlesOfParts>
  <Manager/>
  <Company>Mennonite Central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Kristina Toews</cp:lastModifiedBy>
  <cp:revision/>
  <dcterms:created xsi:type="dcterms:W3CDTF">2022-08-12T21:44:30Z</dcterms:created>
  <dcterms:modified xsi:type="dcterms:W3CDTF">2025-12-02T23:51:36Z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